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shant.a.singh\Desktop\nishant.a.singh\13th Apr 2017\"/>
    </mc:Choice>
  </mc:AlternateContent>
  <bookViews>
    <workbookView xWindow="0" yWindow="0" windowWidth="20490" windowHeight="69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C59" i="1"/>
  <c r="D56" i="1"/>
  <c r="C55" i="1"/>
  <c r="D53" i="1"/>
  <c r="D50" i="1"/>
  <c r="D47" i="1"/>
  <c r="D42" i="1"/>
  <c r="C41" i="1"/>
  <c r="D39" i="1"/>
  <c r="D36" i="1"/>
  <c r="D32" i="1"/>
  <c r="D29" i="1"/>
  <c r="C28" i="1"/>
  <c r="D26" i="1"/>
  <c r="C25" i="1"/>
  <c r="D23" i="1"/>
  <c r="C22" i="1"/>
  <c r="D20" i="1"/>
  <c r="C19" i="1"/>
  <c r="D17" i="1"/>
  <c r="C13" i="1"/>
  <c r="D14" i="1" s="1"/>
  <c r="D11" i="1"/>
  <c r="D8" i="1"/>
  <c r="D3" i="1"/>
</calcChain>
</file>

<file path=xl/sharedStrings.xml><?xml version="1.0" encoding="utf-8"?>
<sst xmlns="http://schemas.openxmlformats.org/spreadsheetml/2006/main" count="45" uniqueCount="38">
  <si>
    <t>Date</t>
  </si>
  <si>
    <t>Accounts Title and Explanation</t>
  </si>
  <si>
    <t>Debit</t>
  </si>
  <si>
    <t>Credit</t>
  </si>
  <si>
    <t>Cash</t>
  </si>
  <si>
    <t xml:space="preserve">    Common Stock</t>
  </si>
  <si>
    <t>Equipment</t>
  </si>
  <si>
    <t>Office Supplies</t>
  </si>
  <si>
    <t>Land</t>
  </si>
  <si>
    <t xml:space="preserve">    Long term Notes Payable</t>
  </si>
  <si>
    <t xml:space="preserve">    Cash</t>
  </si>
  <si>
    <t>Inventory (2000 x 65)</t>
  </si>
  <si>
    <t>Inventory (1000 x 70)</t>
  </si>
  <si>
    <t xml:space="preserve">    Accounts Payable</t>
  </si>
  <si>
    <t>Accounts Payable</t>
  </si>
  <si>
    <t>Accounts Receivable</t>
  </si>
  <si>
    <t xml:space="preserve">    Sales Revenue (2500 x 120)</t>
  </si>
  <si>
    <t>Cost of Goods Sold</t>
  </si>
  <si>
    <t xml:space="preserve">    Inventory (1000 x 70) + (1500 x 65)</t>
  </si>
  <si>
    <t xml:space="preserve">    Accounts Receivables (80% x 300000)</t>
  </si>
  <si>
    <t xml:space="preserve">    Allowance for Doubtful Debts</t>
  </si>
  <si>
    <t>Bad Debts (20% x 300000) x 1/4</t>
  </si>
  <si>
    <t>Salaries Expenses</t>
  </si>
  <si>
    <t xml:space="preserve">    Salaries Payable</t>
  </si>
  <si>
    <t>Office Supplies Expenses</t>
  </si>
  <si>
    <t xml:space="preserve">    Office Supplies</t>
  </si>
  <si>
    <t>Depreciation Expenses - Equipment</t>
  </si>
  <si>
    <t xml:space="preserve">    Accumulated Depreciation- Equipment</t>
  </si>
  <si>
    <t>(25000 - 0)/5</t>
  </si>
  <si>
    <t>Income Tax Expenses</t>
  </si>
  <si>
    <t xml:space="preserve">     Income Tax Payable</t>
  </si>
  <si>
    <t>Treasury Stock</t>
  </si>
  <si>
    <t>Dividend</t>
  </si>
  <si>
    <t>Rent Expenses</t>
  </si>
  <si>
    <t>Interest Expenses</t>
  </si>
  <si>
    <t xml:space="preserve">    Interest Payable</t>
  </si>
  <si>
    <t>(100000 x 12%)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</si>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</sst>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0" fillId="0" borderId="1" xfId="1" applyNumberFormat="1" applyFont="1" applyBorder="1"/>
    <xf numFmtId="165" fontId="2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topLeftCell="A52" workbookViewId="0">
      <selection activeCell="G61" sqref="G61"/>
    </sheetView>
  </sheetViews>
  <sheetFormatPr defaultRowHeight="15" x14ac:dyDescent="0.25"/>
  <cols>
    <col min="1" max="1" width="9.140625" style="1"/>
    <col min="2" max="2" width="38" bestFit="1" customWidth="1"/>
    <col min="3" max="4" width="13.28515625" bestFit="1" customWidth="1"/>
  </cols>
  <sheetData>
    <row r="1" spans="1:4" x14ac:dyDescent="0.25">
      <c r="A1" s="2" t="s">
        <v>0</v>
      </c>
      <c r="B1" s="3" t="s">
        <v>1</v>
      </c>
      <c r="C1" s="3" t="s">
        <v>2</v>
      </c>
      <c r="D1" s="3" t="s">
        <v>3</v>
      </c>
    </row>
    <row r="2" spans="1:4" x14ac:dyDescent="0.25">
      <c r="A2" s="4">
        <v>1</v>
      </c>
      <c r="B2" s="5" t="s">
        <v>4</v>
      </c>
      <c r="C2" s="8">
        <v>150000</v>
      </c>
      <c r="D2" s="8"/>
    </row>
    <row r="3" spans="1:4" x14ac:dyDescent="0.25">
      <c r="A3" s="4"/>
      <c r="B3" s="5" t="s">
        <v>5</v>
      </c>
      <c r="C3" s="8"/>
      <c r="D3" s="8">
        <f>+C2</f>
        <v>150000</v>
      </c>
    </row>
    <row r="4" spans="1:4" x14ac:dyDescent="0.25">
      <c r="A4" s="4"/>
      <c r="B4" s="5"/>
      <c r="C4" s="8"/>
      <c r="D4" s="8"/>
    </row>
    <row r="5" spans="1:4" x14ac:dyDescent="0.25">
      <c r="A5" s="4">
        <v>2</v>
      </c>
      <c r="B5" s="5" t="s">
        <v>6</v>
      </c>
      <c r="C5" s="8">
        <v>25000</v>
      </c>
      <c r="D5" s="8"/>
    </row>
    <row r="6" spans="1:4" x14ac:dyDescent="0.25">
      <c r="A6" s="4"/>
      <c r="B6" s="5" t="s">
        <v>12</v>
      </c>
      <c r="C6" s="8">
        <v>70000</v>
      </c>
      <c r="D6" s="8"/>
    </row>
    <row r="7" spans="1:4" x14ac:dyDescent="0.25">
      <c r="A7" s="4"/>
      <c r="B7" s="5" t="s">
        <v>7</v>
      </c>
      <c r="C7" s="8">
        <v>5000</v>
      </c>
      <c r="D7" s="8"/>
    </row>
    <row r="8" spans="1:4" x14ac:dyDescent="0.25">
      <c r="A8" s="4"/>
      <c r="B8" s="5" t="s">
        <v>10</v>
      </c>
      <c r="C8" s="8"/>
      <c r="D8" s="8">
        <f>+SUM(C5:C7)</f>
        <v>100000</v>
      </c>
    </row>
    <row r="9" spans="1:4" x14ac:dyDescent="0.25">
      <c r="A9" s="4"/>
      <c r="B9" s="5"/>
      <c r="C9" s="8"/>
      <c r="D9" s="8"/>
    </row>
    <row r="10" spans="1:4" x14ac:dyDescent="0.25">
      <c r="A10" s="4">
        <v>3</v>
      </c>
      <c r="B10" s="5" t="s">
        <v>8</v>
      </c>
      <c r="C10" s="8">
        <v>100000</v>
      </c>
      <c r="D10" s="8"/>
    </row>
    <row r="11" spans="1:4" x14ac:dyDescent="0.25">
      <c r="A11" s="4"/>
      <c r="B11" s="5" t="s">
        <v>9</v>
      </c>
      <c r="C11" s="8"/>
      <c r="D11" s="8">
        <f>+C10</f>
        <v>100000</v>
      </c>
    </row>
    <row r="12" spans="1:4" x14ac:dyDescent="0.25">
      <c r="A12" s="4"/>
      <c r="B12" s="5"/>
      <c r="C12" s="8"/>
      <c r="D12" s="8"/>
    </row>
    <row r="13" spans="1:4" x14ac:dyDescent="0.25">
      <c r="A13" s="4">
        <v>4</v>
      </c>
      <c r="B13" s="5" t="s">
        <v>11</v>
      </c>
      <c r="C13" s="8">
        <f>2000*65</f>
        <v>130000</v>
      </c>
      <c r="D13" s="8"/>
    </row>
    <row r="14" spans="1:4" x14ac:dyDescent="0.25">
      <c r="A14" s="4"/>
      <c r="B14" s="5" t="s">
        <v>13</v>
      </c>
      <c r="C14" s="8"/>
      <c r="D14" s="8">
        <f>+C13</f>
        <v>130000</v>
      </c>
    </row>
    <row r="15" spans="1:4" x14ac:dyDescent="0.25">
      <c r="A15" s="4"/>
      <c r="B15" s="5"/>
      <c r="C15" s="8"/>
      <c r="D15" s="8"/>
    </row>
    <row r="16" spans="1:4" x14ac:dyDescent="0.25">
      <c r="A16" s="4">
        <v>5</v>
      </c>
      <c r="B16" s="5" t="s">
        <v>14</v>
      </c>
      <c r="C16" s="8">
        <v>110000</v>
      </c>
      <c r="D16" s="8"/>
    </row>
    <row r="17" spans="1:4" x14ac:dyDescent="0.25">
      <c r="A17" s="4"/>
      <c r="B17" s="5" t="s">
        <v>10</v>
      </c>
      <c r="C17" s="8"/>
      <c r="D17" s="8">
        <f>+C16</f>
        <v>110000</v>
      </c>
    </row>
    <row r="18" spans="1:4" x14ac:dyDescent="0.25">
      <c r="A18" s="4"/>
      <c r="B18" s="5"/>
      <c r="C18" s="8"/>
      <c r="D18" s="8"/>
    </row>
    <row r="19" spans="1:4" x14ac:dyDescent="0.25">
      <c r="A19" s="4">
        <v>6</v>
      </c>
      <c r="B19" s="5" t="s">
        <v>15</v>
      </c>
      <c r="C19" s="8">
        <f>2500*120</f>
        <v>300000</v>
      </c>
      <c r="D19" s="8"/>
    </row>
    <row r="20" spans="1:4" x14ac:dyDescent="0.25">
      <c r="A20" s="4"/>
      <c r="B20" s="5" t="s">
        <v>16</v>
      </c>
      <c r="C20" s="8"/>
      <c r="D20" s="8">
        <f>+C19</f>
        <v>300000</v>
      </c>
    </row>
    <row r="21" spans="1:4" x14ac:dyDescent="0.25">
      <c r="A21" s="4"/>
      <c r="B21" s="5"/>
      <c r="C21" s="8"/>
      <c r="D21" s="8"/>
    </row>
    <row r="22" spans="1:4" x14ac:dyDescent="0.25">
      <c r="A22" s="4">
        <v>7</v>
      </c>
      <c r="B22" s="5" t="s">
        <v>17</v>
      </c>
      <c r="C22" s="8">
        <f>+(1000*70)+(1500*65)</f>
        <v>167500</v>
      </c>
      <c r="D22" s="8"/>
    </row>
    <row r="23" spans="1:4" x14ac:dyDescent="0.25">
      <c r="A23" s="4"/>
      <c r="B23" s="5" t="s">
        <v>18</v>
      </c>
      <c r="C23" s="8"/>
      <c r="D23" s="8">
        <f>+C22</f>
        <v>167500</v>
      </c>
    </row>
    <row r="24" spans="1:4" x14ac:dyDescent="0.25">
      <c r="A24" s="4"/>
      <c r="B24" s="5"/>
      <c r="C24" s="8"/>
      <c r="D24" s="8"/>
    </row>
    <row r="25" spans="1:4" x14ac:dyDescent="0.25">
      <c r="A25" s="4">
        <v>8</v>
      </c>
      <c r="B25" s="5" t="s">
        <v>4</v>
      </c>
      <c r="C25" s="8">
        <f>300000*80%</f>
        <v>240000</v>
      </c>
      <c r="D25" s="8"/>
    </row>
    <row r="26" spans="1:4" x14ac:dyDescent="0.25">
      <c r="A26" s="4"/>
      <c r="B26" s="5" t="s">
        <v>19</v>
      </c>
      <c r="C26" s="8"/>
      <c r="D26" s="8">
        <f>+C25</f>
        <v>240000</v>
      </c>
    </row>
    <row r="27" spans="1:4" x14ac:dyDescent="0.25">
      <c r="A27" s="4"/>
      <c r="B27" s="5"/>
      <c r="C27" s="8"/>
      <c r="D27" s="8"/>
    </row>
    <row r="28" spans="1:4" x14ac:dyDescent="0.25">
      <c r="A28" s="4">
        <v>9</v>
      </c>
      <c r="B28" s="5" t="s">
        <v>21</v>
      </c>
      <c r="C28" s="8">
        <f>300000*20%*1/4</f>
        <v>15000</v>
      </c>
      <c r="D28" s="8"/>
    </row>
    <row r="29" spans="1:4" x14ac:dyDescent="0.25">
      <c r="A29" s="4"/>
      <c r="B29" s="5" t="s">
        <v>20</v>
      </c>
      <c r="C29" s="8"/>
      <c r="D29" s="8">
        <f>+C28</f>
        <v>15000</v>
      </c>
    </row>
    <row r="30" spans="1:4" x14ac:dyDescent="0.25">
      <c r="A30" s="4"/>
      <c r="B30" s="5"/>
      <c r="C30" s="8"/>
      <c r="D30" s="8"/>
    </row>
    <row r="31" spans="1:4" x14ac:dyDescent="0.25">
      <c r="A31" s="4">
        <v>10</v>
      </c>
      <c r="B31" s="5" t="s">
        <v>22</v>
      </c>
      <c r="C31" s="8">
        <v>60000</v>
      </c>
      <c r="D31" s="8"/>
    </row>
    <row r="32" spans="1:4" x14ac:dyDescent="0.25">
      <c r="A32" s="4"/>
      <c r="B32" s="5" t="s">
        <v>10</v>
      </c>
      <c r="C32" s="8"/>
      <c r="D32" s="8">
        <f>+C31-D33</f>
        <v>58000</v>
      </c>
    </row>
    <row r="33" spans="1:4" x14ac:dyDescent="0.25">
      <c r="A33" s="4"/>
      <c r="B33" s="5" t="s">
        <v>23</v>
      </c>
      <c r="C33" s="8"/>
      <c r="D33" s="8">
        <v>2000</v>
      </c>
    </row>
    <row r="34" spans="1:4" x14ac:dyDescent="0.25">
      <c r="A34" s="4"/>
      <c r="B34" s="5"/>
      <c r="C34" s="8"/>
      <c r="D34" s="8"/>
    </row>
    <row r="35" spans="1:4" x14ac:dyDescent="0.25">
      <c r="A35" s="4">
        <v>11</v>
      </c>
      <c r="B35" s="5" t="s">
        <v>33</v>
      </c>
      <c r="C35" s="8">
        <v>12000</v>
      </c>
      <c r="D35" s="8"/>
    </row>
    <row r="36" spans="1:4" x14ac:dyDescent="0.25">
      <c r="A36" s="4"/>
      <c r="B36" s="5" t="s">
        <v>10</v>
      </c>
      <c r="C36" s="8"/>
      <c r="D36" s="8">
        <f>+C35</f>
        <v>12000</v>
      </c>
    </row>
    <row r="37" spans="1:4" x14ac:dyDescent="0.25">
      <c r="A37" s="4"/>
      <c r="B37" s="5"/>
      <c r="C37" s="8"/>
      <c r="D37" s="8"/>
    </row>
    <row r="38" spans="1:4" x14ac:dyDescent="0.25">
      <c r="A38" s="4">
        <v>12</v>
      </c>
      <c r="B38" s="5" t="s">
        <v>24</v>
      </c>
      <c r="C38" s="8">
        <v>3500</v>
      </c>
      <c r="D38" s="8"/>
    </row>
    <row r="39" spans="1:4" x14ac:dyDescent="0.25">
      <c r="A39" s="4"/>
      <c r="B39" s="5" t="s">
        <v>25</v>
      </c>
      <c r="C39" s="8"/>
      <c r="D39" s="8">
        <f>+C38</f>
        <v>3500</v>
      </c>
    </row>
    <row r="40" spans="1:4" x14ac:dyDescent="0.25">
      <c r="A40" s="4"/>
      <c r="B40" s="5"/>
      <c r="C40" s="8"/>
      <c r="D40" s="8"/>
    </row>
    <row r="41" spans="1:4" x14ac:dyDescent="0.25">
      <c r="A41" s="4">
        <v>13</v>
      </c>
      <c r="B41" s="5" t="s">
        <v>26</v>
      </c>
      <c r="C41" s="8">
        <f>+(25000-0)/5</f>
        <v>5000</v>
      </c>
      <c r="D41" s="8"/>
    </row>
    <row r="42" spans="1:4" x14ac:dyDescent="0.25">
      <c r="A42" s="4"/>
      <c r="B42" s="5" t="s">
        <v>27</v>
      </c>
      <c r="C42" s="8"/>
      <c r="D42" s="8">
        <f>+C41</f>
        <v>5000</v>
      </c>
    </row>
    <row r="43" spans="1:4" x14ac:dyDescent="0.25">
      <c r="A43" s="4"/>
      <c r="B43" s="5" t="s">
        <v>28</v>
      </c>
      <c r="C43" s="8"/>
      <c r="D43" s="8"/>
    </row>
    <row r="44" spans="1:4" x14ac:dyDescent="0.25">
      <c r="A44" s="4"/>
      <c r="B44" s="5"/>
      <c r="C44" s="8"/>
      <c r="D44" s="8"/>
    </row>
    <row r="45" spans="1:4" x14ac:dyDescent="0.25">
      <c r="A45" s="4">
        <v>14</v>
      </c>
      <c r="B45" s="5" t="s">
        <v>29</v>
      </c>
      <c r="C45" s="8">
        <v>11000</v>
      </c>
      <c r="D45" s="8"/>
    </row>
    <row r="46" spans="1:4" x14ac:dyDescent="0.25">
      <c r="A46" s="4"/>
      <c r="B46" s="5" t="s">
        <v>10</v>
      </c>
      <c r="C46" s="8"/>
      <c r="D46" s="8">
        <v>8000</v>
      </c>
    </row>
    <row r="47" spans="1:4" x14ac:dyDescent="0.25">
      <c r="A47" s="4"/>
      <c r="B47" s="5" t="s">
        <v>30</v>
      </c>
      <c r="C47" s="8"/>
      <c r="D47" s="8">
        <f>+C45-D46</f>
        <v>3000</v>
      </c>
    </row>
    <row r="48" spans="1:4" x14ac:dyDescent="0.25">
      <c r="A48" s="4"/>
      <c r="B48" s="5"/>
      <c r="C48" s="8"/>
      <c r="D48" s="8"/>
    </row>
    <row r="49" spans="1:4" x14ac:dyDescent="0.25">
      <c r="A49" s="4">
        <v>15</v>
      </c>
      <c r="B49" s="5" t="s">
        <v>31</v>
      </c>
      <c r="C49" s="8">
        <v>6000</v>
      </c>
      <c r="D49" s="8"/>
    </row>
    <row r="50" spans="1:4" x14ac:dyDescent="0.25">
      <c r="A50" s="4"/>
      <c r="B50" s="5" t="s">
        <v>10</v>
      </c>
      <c r="C50" s="8"/>
      <c r="D50" s="8">
        <f>+C49</f>
        <v>6000</v>
      </c>
    </row>
    <row r="51" spans="1:4" x14ac:dyDescent="0.25">
      <c r="A51" s="4"/>
      <c r="B51" s="5"/>
      <c r="C51" s="8"/>
      <c r="D51" s="8"/>
    </row>
    <row r="52" spans="1:4" x14ac:dyDescent="0.25">
      <c r="A52" s="4">
        <v>16</v>
      </c>
      <c r="B52" s="5" t="s">
        <v>32</v>
      </c>
      <c r="C52" s="8">
        <v>10000</v>
      </c>
      <c r="D52" s="8"/>
    </row>
    <row r="53" spans="1:4" x14ac:dyDescent="0.25">
      <c r="A53" s="4"/>
      <c r="B53" s="5" t="s">
        <v>10</v>
      </c>
      <c r="C53" s="8"/>
      <c r="D53" s="8">
        <f>+C52</f>
        <v>10000</v>
      </c>
    </row>
    <row r="54" spans="1:4" x14ac:dyDescent="0.25">
      <c r="A54" s="4"/>
      <c r="B54" s="5"/>
      <c r="C54" s="8"/>
      <c r="D54" s="8"/>
    </row>
    <row r="55" spans="1:4" x14ac:dyDescent="0.25">
      <c r="A55" s="4">
        <v>17</v>
      </c>
      <c r="B55" s="5" t="s">
        <v>34</v>
      </c>
      <c r="C55" s="8">
        <f>100000*12%</f>
        <v>12000</v>
      </c>
      <c r="D55" s="8"/>
    </row>
    <row r="56" spans="1:4" x14ac:dyDescent="0.25">
      <c r="A56" s="4"/>
      <c r="B56" s="5" t="s">
        <v>35</v>
      </c>
      <c r="C56" s="8"/>
      <c r="D56" s="8">
        <f>+C55</f>
        <v>12000</v>
      </c>
    </row>
    <row r="57" spans="1:4" x14ac:dyDescent="0.25">
      <c r="A57" s="4"/>
      <c r="B57" s="5" t="s">
        <v>36</v>
      </c>
      <c r="C57" s="8"/>
      <c r="D57" s="8"/>
    </row>
    <row r="58" spans="1:4" x14ac:dyDescent="0.25">
      <c r="A58" s="4"/>
      <c r="B58" s="5"/>
      <c r="C58" s="8"/>
      <c r="D58" s="8"/>
    </row>
    <row r="59" spans="1:4" x14ac:dyDescent="0.25">
      <c r="A59" s="6" t="s">
        <v>37</v>
      </c>
      <c r="B59" s="7"/>
      <c r="C59" s="9">
        <f>+SUM(C2:C58)</f>
        <v>1432000</v>
      </c>
      <c r="D59" s="9">
        <f>+SUM(D2:D58)</f>
        <v>1432000</v>
      </c>
    </row>
  </sheetData>
  <mergeCells count="1">
    <mergeCell ref="A59:B5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Singh, Nishant A.</dc:creator>
  <cp:lastModifiedBy>Singh, Nishant A.</cp:lastModifiedBy>
  <dcterms:created xsi:type="dcterms:W3CDTF">2017-04-25T14:11:35Z</dcterms:created>
  <dcterms:modified xsi:type="dcterms:W3CDTF">2017-04-25T14:53:01Z</dcterms:modified>
</cp:coreProperties>
</file>